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7670" yWindow="75" windowWidth="10965" windowHeight="12735"/>
  </bookViews>
  <sheets>
    <sheet name="ZP+DUR" sheetId="2" r:id="rId1"/>
  </sheets>
  <definedNames>
    <definedName name="_xlnm.Print_Area" localSheetId="0">'ZP+DUR'!$A$1:$I$75</definedName>
  </definedNames>
  <calcPr calcId="145621"/>
</workbook>
</file>

<file path=xl/calcChain.xml><?xml version="1.0" encoding="utf-8"?>
<calcChain xmlns="http://schemas.openxmlformats.org/spreadsheetml/2006/main">
  <c r="H62" i="2" l="1"/>
  <c r="H71" i="2" s="1"/>
  <c r="H54" i="2" l="1"/>
  <c r="H45" i="2"/>
  <c r="H16" i="2"/>
  <c r="H25" i="2"/>
  <c r="H37" i="2"/>
  <c r="H73" i="2" l="1"/>
</calcChain>
</file>

<file path=xl/sharedStrings.xml><?xml version="1.0" encoding="utf-8"?>
<sst xmlns="http://schemas.openxmlformats.org/spreadsheetml/2006/main" count="101" uniqueCount="58">
  <si>
    <t>ORIENTAČNÍ STANOVENÍ NÁKLADŮ</t>
  </si>
  <si>
    <t>Kč</t>
  </si>
  <si>
    <t>(cca 80% z CIN)</t>
  </si>
  <si>
    <t>NÁVRH</t>
  </si>
  <si>
    <t>Náklady na SO a PS (B.1.1.1. + B.2.1.1.)</t>
  </si>
  <si>
    <t>Geodetické práce a mapové podklady</t>
  </si>
  <si>
    <t>do 50 mil. Kč</t>
  </si>
  <si>
    <t>50 – 500 mil. Kč</t>
  </si>
  <si>
    <t>500 – 1800 mil. Kč</t>
  </si>
  <si>
    <t>nad 1800 mil. Kč</t>
  </si>
  <si>
    <t>0,3 % – 0,1 %</t>
  </si>
  <si>
    <t xml:space="preserve"> = % x (B.1.1.1 + B.2.1.1)</t>
  </si>
  <si>
    <t>0,5 %</t>
  </si>
  <si>
    <t>0,4 % – 0,2 %</t>
  </si>
  <si>
    <t>0,1 %</t>
  </si>
  <si>
    <t>0,2 %</t>
  </si>
  <si>
    <t>A.2.1.1.3 Posouzení vlivu stavby na životní prostředí</t>
  </si>
  <si>
    <t>stanovují se individuálně</t>
  </si>
  <si>
    <t>0,15 %</t>
  </si>
  <si>
    <t>A.2.1.2 Záměr projektu</t>
  </si>
  <si>
    <t>20 – 500 mil. Kč</t>
  </si>
  <si>
    <t>nad 1 800 mil. Kč</t>
  </si>
  <si>
    <t>0,2 % – 0,1 %</t>
  </si>
  <si>
    <t>A.2.1.3 Dokumentace pro územní řízení</t>
  </si>
  <si>
    <t>2 % – 1,5 %</t>
  </si>
  <si>
    <t>1,5 % – 0,8%</t>
  </si>
  <si>
    <t>0,8 % – 0,5 %</t>
  </si>
  <si>
    <t>NÁKLADY NA DOKUMENTACE STAVBY celkem</t>
  </si>
  <si>
    <t>odhad</t>
  </si>
  <si>
    <t>A.2.3 Autorský dozor</t>
  </si>
  <si>
    <t>A.2.2.4 Projektová dokumentace pro provádění stavby</t>
  </si>
  <si>
    <t>7,0 % – 4,5 %</t>
  </si>
  <si>
    <t>4,5 % – 3,0 %</t>
  </si>
  <si>
    <t>3,0 % – 2,5 %</t>
  </si>
  <si>
    <t>2,5 % – 2,0 %</t>
  </si>
  <si>
    <t>nejnutnější průzkumy spodku a MO</t>
  </si>
  <si>
    <t>A.2.2.1.1</t>
  </si>
  <si>
    <t>0,4 %</t>
  </si>
  <si>
    <t>A.2.2.1.2 Geotechnický průzkum</t>
  </si>
  <si>
    <t>A.2.2.1.3 Ostatní průzkumné práce</t>
  </si>
  <si>
    <t>1 %</t>
  </si>
  <si>
    <t>1 % – 0,7 %</t>
  </si>
  <si>
    <t>0,7% – 0,3 %</t>
  </si>
  <si>
    <t>0,3 %</t>
  </si>
  <si>
    <t xml:space="preserve"> = % x (A.2.2.2 + A.2.2.3 + A.2.2.4)</t>
  </si>
  <si>
    <t>A.2.2.1.4 Inženýrská činnost pro projektové dokumentace</t>
  </si>
  <si>
    <t>0,50 % – 0,35 %</t>
  </si>
  <si>
    <t>0,35 % – 0,15 %</t>
  </si>
  <si>
    <t>= % x (40% z B.2.1.1)</t>
  </si>
  <si>
    <t>nutná doměření, podklady budou zajištěny cestou SŽG</t>
  </si>
  <si>
    <t>12 % – 10 %</t>
  </si>
  <si>
    <t>10 % – 8 %</t>
  </si>
  <si>
    <t>Projekt opravných prací</t>
  </si>
  <si>
    <t>A.2.2.1 Práce prováděné pro zpracování projektových dokumentací</t>
  </si>
  <si>
    <t>Celkové  náklady (CIN)</t>
  </si>
  <si>
    <t>Dne 3.10.2018 zpracoval Jan Kazda</t>
  </si>
  <si>
    <t>Projekt "Oprava úseku Domoušice – Hřivice"</t>
  </si>
  <si>
    <t>pouze inž.sítě. dočasné zábory, přejezdy a PS PZS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</si>
</sst>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3" fontId="0" fillId="3" borderId="1" xfId="0" applyNumberFormat="1" applyFill="1" applyBorder="1"/>
    <xf numFmtId="0" fontId="3" fillId="0" borderId="0" xfId="0" applyFont="1"/>
    <xf numFmtId="0" fontId="2" fillId="0" borderId="0" xfId="0" applyFont="1"/>
    <xf numFmtId="49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2" borderId="0" xfId="0" applyNumberFormat="1" applyFill="1" applyBorder="1"/>
    <xf numFmtId="0" fontId="0" fillId="0" borderId="0" xfId="0" applyFill="1"/>
    <xf numFmtId="0" fontId="0" fillId="0" borderId="0" xfId="0" applyFill="1" applyAlignment="1">
      <alignment horizontal="right"/>
    </xf>
    <xf numFmtId="3" fontId="0" fillId="0" borderId="0" xfId="0" applyNumberFormat="1" applyFill="1" applyBorder="1"/>
    <xf numFmtId="10" fontId="0" fillId="2" borderId="0" xfId="0" applyNumberFormat="1" applyFill="1" applyAlignment="1">
      <alignment horizontal="right"/>
    </xf>
    <xf numFmtId="0" fontId="0" fillId="0" borderId="0" xfId="0" applyFill="1" applyBorder="1"/>
    <xf numFmtId="10" fontId="0" fillId="0" borderId="0" xfId="0" applyNumberFormat="1" applyFill="1" applyBorder="1" applyAlignment="1">
      <alignment horizontal="right"/>
    </xf>
    <xf numFmtId="0" fontId="4" fillId="2" borderId="2" xfId="0" applyFont="1" applyFill="1" applyBorder="1"/>
    <xf numFmtId="0" fontId="4" fillId="2" borderId="3" xfId="0" applyFont="1" applyFill="1" applyBorder="1"/>
    <xf numFmtId="3" fontId="4" fillId="2" borderId="3" xfId="0" applyNumberFormat="1" applyFont="1" applyFill="1" applyBorder="1"/>
    <xf numFmtId="0" fontId="4" fillId="2" borderId="4" xfId="0" applyFont="1" applyFill="1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10" fontId="0" fillId="0" borderId="0" xfId="0" applyNumberFormat="1" applyFill="1" applyAlignment="1">
      <alignment horizontal="right"/>
    </xf>
    <xf numFmtId="0" fontId="5" fillId="0" borderId="0" xfId="0" applyFont="1"/>
    <xf numFmtId="3" fontId="2" fillId="0" borderId="0" xfId="0" applyNumberFormat="1" applyFont="1"/>
    <xf numFmtId="9" fontId="0" fillId="0" borderId="0" xfId="0" applyNumberFormat="1" applyAlignment="1">
      <alignment horizontal="right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zoomScaleNormal="100" workbookViewId="0">
      <selection activeCell="H6" sqref="H6"/>
    </sheetView>
  </sheetViews>
  <sheetFormatPr defaultRowHeight="15" x14ac:dyDescent="0.25"/>
  <cols>
    <col min="1" max="1" width="11" customWidth="1"/>
    <col min="2" max="2" width="14.5703125" customWidth="1"/>
    <col min="8" max="8" width="15.5703125" customWidth="1"/>
  </cols>
  <sheetData>
    <row r="1" spans="1:9" ht="15.75" x14ac:dyDescent="0.25">
      <c r="A1" s="2" t="s">
        <v>0</v>
      </c>
      <c r="F1" s="2" t="s">
        <v>52</v>
      </c>
    </row>
    <row r="2" spans="1:9" ht="15.75" x14ac:dyDescent="0.25">
      <c r="A2" s="2"/>
      <c r="F2" s="2"/>
    </row>
    <row r="3" spans="1:9" x14ac:dyDescent="0.25">
      <c r="A3" s="24" t="s">
        <v>56</v>
      </c>
    </row>
    <row r="4" spans="1:9" ht="15.75" thickBot="1" x14ac:dyDescent="0.3"/>
    <row r="5" spans="1:9" ht="15.75" thickBot="1" x14ac:dyDescent="0.3">
      <c r="A5" t="s">
        <v>54</v>
      </c>
      <c r="E5" t="s">
        <v>28</v>
      </c>
      <c r="H5" s="1"/>
      <c r="I5" t="s">
        <v>1</v>
      </c>
    </row>
    <row r="6" spans="1:9" ht="15.75" thickBot="1" x14ac:dyDescent="0.3">
      <c r="A6" t="s">
        <v>4</v>
      </c>
      <c r="E6" t="s">
        <v>2</v>
      </c>
      <c r="H6" s="1"/>
      <c r="I6" t="s">
        <v>1</v>
      </c>
    </row>
    <row r="8" spans="1:9" ht="15.75" x14ac:dyDescent="0.25">
      <c r="A8" s="2" t="s">
        <v>53</v>
      </c>
    </row>
    <row r="9" spans="1:9" x14ac:dyDescent="0.25">
      <c r="A9" s="3"/>
    </row>
    <row r="10" spans="1:9" x14ac:dyDescent="0.25">
      <c r="A10" s="3" t="s">
        <v>36</v>
      </c>
      <c r="B10" s="3" t="s">
        <v>5</v>
      </c>
      <c r="C10" s="3"/>
      <c r="D10" s="3"/>
      <c r="G10" s="4" t="s">
        <v>11</v>
      </c>
    </row>
    <row r="12" spans="1:9" x14ac:dyDescent="0.25">
      <c r="B12" t="s">
        <v>6</v>
      </c>
      <c r="D12" s="9" t="s">
        <v>37</v>
      </c>
    </row>
    <row r="13" spans="1:9" x14ac:dyDescent="0.25">
      <c r="B13" t="s">
        <v>7</v>
      </c>
      <c r="D13" s="6" t="s">
        <v>13</v>
      </c>
    </row>
    <row r="14" spans="1:9" x14ac:dyDescent="0.25">
      <c r="B14" t="s">
        <v>8</v>
      </c>
      <c r="D14" s="6" t="s">
        <v>10</v>
      </c>
    </row>
    <row r="15" spans="1:9" x14ac:dyDescent="0.25">
      <c r="B15" t="s">
        <v>9</v>
      </c>
      <c r="D15" s="9" t="s">
        <v>14</v>
      </c>
    </row>
    <row r="16" spans="1:9" x14ac:dyDescent="0.25">
      <c r="B16" s="5" t="s">
        <v>3</v>
      </c>
      <c r="C16" s="5"/>
      <c r="D16" s="14">
        <v>1E-3</v>
      </c>
      <c r="E16" s="5"/>
      <c r="F16" s="5"/>
      <c r="G16" s="5"/>
      <c r="H16" s="10">
        <f>H6*D16</f>
        <v>0</v>
      </c>
      <c r="I16" s="5" t="s">
        <v>1</v>
      </c>
    </row>
    <row r="17" spans="1:9" x14ac:dyDescent="0.25">
      <c r="D17" s="21" t="s">
        <v>49</v>
      </c>
    </row>
    <row r="18" spans="1:9" x14ac:dyDescent="0.25">
      <c r="D18" s="21"/>
    </row>
    <row r="19" spans="1:9" x14ac:dyDescent="0.25">
      <c r="A19" s="3" t="s">
        <v>38</v>
      </c>
      <c r="B19" s="25"/>
      <c r="D19" s="8"/>
      <c r="G19" s="4" t="s">
        <v>11</v>
      </c>
    </row>
    <row r="20" spans="1:9" x14ac:dyDescent="0.25">
      <c r="A20" s="3" t="s">
        <v>39</v>
      </c>
      <c r="D20" s="6"/>
    </row>
    <row r="21" spans="1:9" x14ac:dyDescent="0.25">
      <c r="B21" t="s">
        <v>6</v>
      </c>
      <c r="D21" s="9" t="s">
        <v>40</v>
      </c>
    </row>
    <row r="22" spans="1:9" x14ac:dyDescent="0.25">
      <c r="B22" t="s">
        <v>7</v>
      </c>
      <c r="D22" s="6" t="s">
        <v>41</v>
      </c>
    </row>
    <row r="23" spans="1:9" x14ac:dyDescent="0.25">
      <c r="B23" t="s">
        <v>8</v>
      </c>
      <c r="D23" s="6" t="s">
        <v>42</v>
      </c>
    </row>
    <row r="24" spans="1:9" x14ac:dyDescent="0.25">
      <c r="B24" t="s">
        <v>9</v>
      </c>
      <c r="D24" s="9" t="s">
        <v>43</v>
      </c>
    </row>
    <row r="25" spans="1:9" x14ac:dyDescent="0.25">
      <c r="B25" s="5" t="s">
        <v>3</v>
      </c>
      <c r="C25" s="5"/>
      <c r="D25" s="14">
        <v>2E-3</v>
      </c>
      <c r="E25" s="5"/>
      <c r="F25" s="5"/>
      <c r="G25" s="5"/>
      <c r="H25" s="10">
        <f>H6*D25</f>
        <v>0</v>
      </c>
      <c r="I25" s="5" t="s">
        <v>1</v>
      </c>
    </row>
    <row r="26" spans="1:9" x14ac:dyDescent="0.25">
      <c r="D26" t="s">
        <v>35</v>
      </c>
    </row>
    <row r="28" spans="1:9" hidden="1" x14ac:dyDescent="0.25">
      <c r="A28" s="3" t="s">
        <v>16</v>
      </c>
      <c r="G28" t="s">
        <v>17</v>
      </c>
    </row>
    <row r="29" spans="1:9" hidden="1" x14ac:dyDescent="0.25">
      <c r="B29" s="5" t="s">
        <v>3</v>
      </c>
      <c r="C29" s="5"/>
      <c r="D29" s="7"/>
      <c r="E29" s="5"/>
      <c r="F29" s="5"/>
      <c r="G29" s="5"/>
      <c r="H29" s="10">
        <v>0</v>
      </c>
      <c r="I29" s="5" t="s">
        <v>1</v>
      </c>
    </row>
    <row r="30" spans="1:9" hidden="1" x14ac:dyDescent="0.25">
      <c r="B30" s="11"/>
      <c r="C30" s="11"/>
      <c r="D30" s="12"/>
      <c r="E30" s="11"/>
      <c r="F30" s="11"/>
      <c r="G30" s="11"/>
      <c r="H30" s="13"/>
      <c r="I30" s="11"/>
    </row>
    <row r="31" spans="1:9" x14ac:dyDescent="0.25">
      <c r="A31" s="3" t="s">
        <v>45</v>
      </c>
      <c r="B31" s="11"/>
      <c r="C31" s="11"/>
      <c r="D31" s="12"/>
      <c r="E31" s="11"/>
      <c r="F31" s="11"/>
      <c r="G31" s="4" t="s">
        <v>11</v>
      </c>
      <c r="H31" s="13"/>
      <c r="I31" s="11"/>
    </row>
    <row r="32" spans="1:9" x14ac:dyDescent="0.25">
      <c r="B32" s="11"/>
      <c r="C32" s="11"/>
      <c r="D32" s="12"/>
      <c r="E32" s="11"/>
      <c r="F32" s="11"/>
      <c r="G32" s="11"/>
      <c r="H32" s="13"/>
      <c r="I32" s="11"/>
    </row>
    <row r="33" spans="1:9" x14ac:dyDescent="0.25">
      <c r="B33" t="s">
        <v>6</v>
      </c>
      <c r="D33" s="9" t="s">
        <v>12</v>
      </c>
    </row>
    <row r="34" spans="1:9" x14ac:dyDescent="0.25">
      <c r="B34" t="s">
        <v>7</v>
      </c>
      <c r="D34" s="6" t="s">
        <v>46</v>
      </c>
    </row>
    <row r="35" spans="1:9" x14ac:dyDescent="0.25">
      <c r="B35" t="s">
        <v>8</v>
      </c>
      <c r="D35" s="6" t="s">
        <v>47</v>
      </c>
    </row>
    <row r="36" spans="1:9" x14ac:dyDescent="0.25">
      <c r="B36" t="s">
        <v>9</v>
      </c>
      <c r="D36" s="9" t="s">
        <v>18</v>
      </c>
    </row>
    <row r="37" spans="1:9" x14ac:dyDescent="0.25">
      <c r="B37" s="5" t="s">
        <v>3</v>
      </c>
      <c r="C37" s="5"/>
      <c r="D37" s="14">
        <v>1.5E-3</v>
      </c>
      <c r="E37" s="5"/>
      <c r="F37" s="5"/>
      <c r="G37" s="5"/>
      <c r="H37" s="10">
        <f>H6*D37</f>
        <v>0</v>
      </c>
      <c r="I37" s="5" t="s">
        <v>1</v>
      </c>
    </row>
    <row r="38" spans="1:9" x14ac:dyDescent="0.25">
      <c r="B38" s="11"/>
      <c r="C38" s="11"/>
      <c r="D38" s="22" t="s">
        <v>57</v>
      </c>
      <c r="E38" s="11"/>
      <c r="F38" s="11"/>
      <c r="G38" s="11"/>
      <c r="H38" s="13"/>
      <c r="I38" s="11"/>
    </row>
    <row r="39" spans="1:9" x14ac:dyDescent="0.25">
      <c r="B39" s="11"/>
      <c r="C39" s="11"/>
      <c r="D39" s="12"/>
      <c r="E39" s="11"/>
      <c r="F39" s="11"/>
      <c r="G39" s="11"/>
      <c r="H39" s="13"/>
      <c r="I39" s="11"/>
    </row>
    <row r="40" spans="1:9" ht="15.75" hidden="1" x14ac:dyDescent="0.25">
      <c r="A40" s="2" t="s">
        <v>19</v>
      </c>
      <c r="B40" s="11"/>
      <c r="C40" s="11"/>
      <c r="D40" s="11"/>
      <c r="E40" s="11"/>
      <c r="F40" s="11"/>
      <c r="G40" s="4" t="s">
        <v>11</v>
      </c>
      <c r="H40" s="11"/>
      <c r="I40" s="11"/>
    </row>
    <row r="41" spans="1:9" hidden="1" x14ac:dyDescent="0.25"/>
    <row r="42" spans="1:9" hidden="1" x14ac:dyDescent="0.25">
      <c r="B42" t="s">
        <v>20</v>
      </c>
      <c r="D42" s="9" t="s">
        <v>13</v>
      </c>
    </row>
    <row r="43" spans="1:9" hidden="1" x14ac:dyDescent="0.25">
      <c r="B43" t="s">
        <v>8</v>
      </c>
      <c r="D43" s="6" t="s">
        <v>22</v>
      </c>
    </row>
    <row r="44" spans="1:9" hidden="1" x14ac:dyDescent="0.25">
      <c r="B44" t="s">
        <v>21</v>
      </c>
      <c r="D44" s="9" t="s">
        <v>14</v>
      </c>
    </row>
    <row r="45" spans="1:9" hidden="1" x14ac:dyDescent="0.25">
      <c r="B45" s="5" t="s">
        <v>3</v>
      </c>
      <c r="C45" s="5"/>
      <c r="D45" s="14"/>
      <c r="E45" s="5"/>
      <c r="F45" s="5"/>
      <c r="G45" s="5"/>
      <c r="H45" s="10">
        <f>H6*D45</f>
        <v>0</v>
      </c>
      <c r="I45" s="5" t="s">
        <v>1</v>
      </c>
    </row>
    <row r="46" spans="1:9" s="11" customFormat="1" hidden="1" x14ac:dyDescent="0.25">
      <c r="D46" s="23"/>
      <c r="H46" s="13"/>
    </row>
    <row r="47" spans="1:9" hidden="1" x14ac:dyDescent="0.25">
      <c r="B47" s="15"/>
      <c r="C47" s="15"/>
      <c r="D47" s="16"/>
      <c r="E47" s="15"/>
      <c r="F47" s="15"/>
      <c r="G47" s="15"/>
      <c r="H47" s="13"/>
      <c r="I47" s="15"/>
    </row>
    <row r="48" spans="1:9" ht="15.75" hidden="1" x14ac:dyDescent="0.25">
      <c r="A48" s="2" t="s">
        <v>23</v>
      </c>
      <c r="B48" s="15"/>
      <c r="C48" s="15"/>
      <c r="D48" s="16"/>
      <c r="E48" s="15"/>
      <c r="F48" s="15"/>
      <c r="G48" s="15"/>
      <c r="H48" s="13"/>
      <c r="I48" s="15"/>
    </row>
    <row r="49" spans="1:9" hidden="1" x14ac:dyDescent="0.25">
      <c r="B49" s="15"/>
      <c r="C49" s="15"/>
      <c r="D49" s="16"/>
      <c r="E49" s="15"/>
      <c r="F49" s="15"/>
      <c r="G49" s="15"/>
      <c r="H49" s="13"/>
      <c r="I49" s="15"/>
    </row>
    <row r="50" spans="1:9" hidden="1" x14ac:dyDescent="0.25">
      <c r="B50" t="s">
        <v>6</v>
      </c>
      <c r="D50" s="9" t="s">
        <v>15</v>
      </c>
    </row>
    <row r="51" spans="1:9" hidden="1" x14ac:dyDescent="0.25">
      <c r="B51" t="s">
        <v>7</v>
      </c>
      <c r="D51" s="6" t="s">
        <v>24</v>
      </c>
    </row>
    <row r="52" spans="1:9" hidden="1" x14ac:dyDescent="0.25">
      <c r="B52" t="s">
        <v>8</v>
      </c>
      <c r="D52" s="6" t="s">
        <v>25</v>
      </c>
    </row>
    <row r="53" spans="1:9" hidden="1" x14ac:dyDescent="0.25">
      <c r="B53" t="s">
        <v>9</v>
      </c>
      <c r="D53" s="9" t="s">
        <v>26</v>
      </c>
    </row>
    <row r="54" spans="1:9" hidden="1" x14ac:dyDescent="0.25">
      <c r="B54" s="5" t="s">
        <v>3</v>
      </c>
      <c r="C54" s="5"/>
      <c r="D54" s="14"/>
      <c r="E54" s="5"/>
      <c r="F54" s="5"/>
      <c r="G54" s="5"/>
      <c r="H54" s="10">
        <f>H6*D54</f>
        <v>0</v>
      </c>
      <c r="I54" s="5" t="s">
        <v>1</v>
      </c>
    </row>
    <row r="55" spans="1:9" hidden="1" x14ac:dyDescent="0.25">
      <c r="B55" s="15"/>
      <c r="C55" s="15"/>
      <c r="D55" s="16"/>
      <c r="E55" s="15"/>
      <c r="F55" s="15"/>
      <c r="G55" s="15"/>
      <c r="H55" s="13"/>
      <c r="I55" s="15"/>
    </row>
    <row r="56" spans="1:9" ht="15.75" x14ac:dyDescent="0.25">
      <c r="A56" s="2" t="s">
        <v>30</v>
      </c>
      <c r="B56" s="15"/>
      <c r="C56" s="15"/>
      <c r="D56" s="16"/>
      <c r="E56" s="15"/>
      <c r="F56" s="15"/>
      <c r="G56" s="15" t="s">
        <v>48</v>
      </c>
      <c r="H56" s="13"/>
      <c r="I56" s="15"/>
    </row>
    <row r="57" spans="1:9" x14ac:dyDescent="0.25">
      <c r="B57" s="15"/>
      <c r="C57" s="15"/>
      <c r="D57" s="16"/>
      <c r="E57" s="15"/>
      <c r="F57" s="15"/>
      <c r="G57" s="15"/>
      <c r="H57" s="13"/>
      <c r="I57" s="15"/>
    </row>
    <row r="58" spans="1:9" x14ac:dyDescent="0.25">
      <c r="B58" t="s">
        <v>6</v>
      </c>
      <c r="D58" s="9" t="s">
        <v>31</v>
      </c>
    </row>
    <row r="59" spans="1:9" x14ac:dyDescent="0.25">
      <c r="B59" t="s">
        <v>7</v>
      </c>
      <c r="D59" s="6" t="s">
        <v>32</v>
      </c>
    </row>
    <row r="60" spans="1:9" x14ac:dyDescent="0.25">
      <c r="B60" t="s">
        <v>8</v>
      </c>
      <c r="D60" s="6" t="s">
        <v>33</v>
      </c>
    </row>
    <row r="61" spans="1:9" x14ac:dyDescent="0.25">
      <c r="B61" t="s">
        <v>9</v>
      </c>
      <c r="D61" s="9" t="s">
        <v>34</v>
      </c>
    </row>
    <row r="62" spans="1:9" x14ac:dyDescent="0.25">
      <c r="B62" s="5" t="s">
        <v>3</v>
      </c>
      <c r="C62" s="5"/>
      <c r="D62" s="14">
        <v>3.5000000000000003E-2</v>
      </c>
      <c r="E62" s="5"/>
      <c r="F62" s="5"/>
      <c r="G62" s="5"/>
      <c r="H62" s="10">
        <f>H6*0.4*D62</f>
        <v>0</v>
      </c>
      <c r="I62" s="5" t="s">
        <v>1</v>
      </c>
    </row>
    <row r="63" spans="1:9" x14ac:dyDescent="0.25">
      <c r="B63" s="15"/>
      <c r="C63" s="15"/>
      <c r="D63" s="16"/>
      <c r="E63" s="15"/>
      <c r="F63" s="15"/>
      <c r="G63" s="15"/>
      <c r="H63" s="13"/>
      <c r="I63" s="15"/>
    </row>
    <row r="64" spans="1:9" x14ac:dyDescent="0.25">
      <c r="B64" s="15"/>
      <c r="C64" s="15"/>
      <c r="D64" s="16"/>
      <c r="E64" s="15"/>
      <c r="F64" s="15"/>
      <c r="G64" s="15"/>
      <c r="H64" s="13"/>
      <c r="I64" s="15"/>
    </row>
    <row r="65" spans="1:9" ht="15.75" x14ac:dyDescent="0.25">
      <c r="A65" s="2" t="s">
        <v>29</v>
      </c>
      <c r="B65" s="15"/>
      <c r="C65" s="15"/>
      <c r="D65" s="16"/>
      <c r="E65" s="15"/>
      <c r="F65" s="15"/>
      <c r="G65" s="15" t="s">
        <v>44</v>
      </c>
      <c r="H65" s="13"/>
      <c r="I65" s="15"/>
    </row>
    <row r="66" spans="1:9" ht="15.75" x14ac:dyDescent="0.25">
      <c r="A66" s="2"/>
      <c r="B66" s="15"/>
      <c r="C66" s="15"/>
      <c r="D66" s="16"/>
      <c r="E66" s="15"/>
      <c r="F66" s="15"/>
      <c r="G66" s="15"/>
      <c r="H66" s="13"/>
      <c r="I66" s="15"/>
    </row>
    <row r="67" spans="1:9" ht="15.75" x14ac:dyDescent="0.25">
      <c r="A67" s="2"/>
      <c r="B67" s="15" t="s">
        <v>6</v>
      </c>
      <c r="C67" s="15"/>
      <c r="D67" s="26">
        <v>0.12</v>
      </c>
      <c r="E67" s="15"/>
      <c r="F67" s="15"/>
      <c r="G67" s="15"/>
      <c r="H67" s="13"/>
      <c r="I67" s="15"/>
    </row>
    <row r="68" spans="1:9" x14ac:dyDescent="0.25">
      <c r="B68" t="s">
        <v>7</v>
      </c>
      <c r="D68" s="6" t="s">
        <v>50</v>
      </c>
      <c r="E68" s="15"/>
      <c r="F68" s="15"/>
      <c r="G68" s="15"/>
      <c r="H68" s="13"/>
      <c r="I68" s="15"/>
    </row>
    <row r="69" spans="1:9" x14ac:dyDescent="0.25">
      <c r="B69" t="s">
        <v>8</v>
      </c>
      <c r="D69" s="6" t="s">
        <v>51</v>
      </c>
      <c r="E69" s="15"/>
      <c r="F69" s="15"/>
      <c r="G69" s="15"/>
      <c r="H69" s="13"/>
      <c r="I69" s="15"/>
    </row>
    <row r="70" spans="1:9" x14ac:dyDescent="0.25">
      <c r="B70" t="s">
        <v>9</v>
      </c>
      <c r="D70" s="26">
        <v>0.08</v>
      </c>
      <c r="E70" s="15"/>
      <c r="F70" s="15"/>
      <c r="G70" s="15"/>
      <c r="H70" s="13"/>
      <c r="I70" s="15"/>
    </row>
    <row r="71" spans="1:9" x14ac:dyDescent="0.25">
      <c r="B71" s="5" t="s">
        <v>3</v>
      </c>
      <c r="C71" s="5"/>
      <c r="D71" s="14">
        <v>0.04</v>
      </c>
      <c r="E71" s="5"/>
      <c r="F71" s="5"/>
      <c r="G71" s="5"/>
      <c r="H71" s="10">
        <f>H62*D71</f>
        <v>0</v>
      </c>
      <c r="I71" s="5" t="s">
        <v>1</v>
      </c>
    </row>
    <row r="72" spans="1:9" ht="15.75" thickBot="1" x14ac:dyDescent="0.3"/>
    <row r="73" spans="1:9" ht="19.5" thickBot="1" x14ac:dyDescent="0.35">
      <c r="A73" s="17" t="s">
        <v>27</v>
      </c>
      <c r="B73" s="18"/>
      <c r="C73" s="18"/>
      <c r="D73" s="18"/>
      <c r="E73" s="18"/>
      <c r="F73" s="18"/>
      <c r="G73" s="18"/>
      <c r="H73" s="19">
        <f>H54+H45+H37+H29+H25+H16+H62+H71</f>
        <v>0</v>
      </c>
      <c r="I73" s="20" t="s">
        <v>1</v>
      </c>
    </row>
    <row r="75" spans="1:9" x14ac:dyDescent="0.25">
      <c r="A75" t="s">
        <v>55</v>
      </c>
    </row>
  </sheetData>
  <pageMargins left="0.7" right="0.7" top="0.75" bottom="0.75" header="0.3" footer="0.3"/>
  <pageSetup paperSize="9" scale="88" orientation="portrait" r:id="rId1"/>
  <ignoredErrors>
    <ignoredError sqref="D15 D36 D44 D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ZP+DUR</vt:lpstr>
      <vt:lpstr>'ZP+DUR'!Oblast_tisku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2018-11-01T12:07:49Z</dcterms:modified>
</cp:coreProperties>
</file>